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136114153638/WOPIServiceId_TP_BOX_2/WOPIUserId_11523885595/"/>
    </mc:Choice>
  </mc:AlternateContent>
  <xr:revisionPtr revIDLastSave="761" documentId="8_{B9C00870-71A8-43D8-B815-5E95933A4B06}" xr6:coauthVersionLast="47" xr6:coauthVersionMax="47" xr10:uidLastSave="{3B853D3C-2F83-41B7-8248-45FFA3246F2C}"/>
  <bookViews>
    <workbookView xWindow="570" yWindow="165" windowWidth="27330" windowHeight="15195" firstSheet="1" activeTab="2" xr2:uid="{5D2F6A81-3B25-4650-90D9-F8D1C1A9388C}"/>
  </bookViews>
  <sheets>
    <sheet name="Instructions" sheetId="7" r:id="rId1"/>
    <sheet name="Page 1 and 2" sheetId="4" r:id="rId2"/>
    <sheet name="Page 3" sheetId="6" r:id="rId3"/>
  </sheets>
  <definedNames>
    <definedName name="_xlnm.Print_Area" localSheetId="1">'Page 1 and 2'!$A$1:$J$67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H14" i="4"/>
  <c r="E14" i="4"/>
  <c r="E13" i="4"/>
  <c r="E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Fair</author>
  </authors>
  <commentList>
    <comment ref="A5" authorId="0" shapeId="0" xr:uid="{E238B068-4544-45B2-874E-A164398DC31B}">
      <text>
        <t>Julie Fair:
see note in RFP about clarifying format would like submitted. Suggest excel and pdf for page 1 &amp; 2, and pdf for p. 3</t>
      </text>
    </comment>
  </commentList>
</comments>
</file>

<file path=xl/sharedStrings.xml><?xml version="1.0" encoding="utf-8"?>
<sst xmlns="http://schemas.openxmlformats.org/spreadsheetml/2006/main" count="162" uniqueCount="117">
  <si>
    <t>Instructions to bidders:</t>
  </si>
  <si>
    <t>1. Complete all three pages (on individual tabs) of the Bid Sheet</t>
  </si>
  <si>
    <t>2. Fully complete the Bid Sheet, including unit costs, line item totals, subtotals, profit, and grand totals for the Base Bid and all Bid Options.</t>
  </si>
  <si>
    <t>3. Profit must be called out separately from line item totals.</t>
  </si>
  <si>
    <t xml:space="preserve">4.  Fully complete the acknowledgements of RFP addendums and sign the bid at the bottom of page 3. </t>
  </si>
  <si>
    <t>Base Bid- Phase 1 Wetland Restoration</t>
  </si>
  <si>
    <t>Bid Option #2 Phase 2 Wetland Restoration</t>
  </si>
  <si>
    <t>Bid Item</t>
  </si>
  <si>
    <t>Description</t>
  </si>
  <si>
    <t>Total Quantity</t>
  </si>
  <si>
    <t>Unit</t>
  </si>
  <si>
    <t>Phase Quantity</t>
  </si>
  <si>
    <t>Unit Cost</t>
  </si>
  <si>
    <t>Line Item Total (Base Bid)</t>
  </si>
  <si>
    <t>Line Item Total (Bid Option #2)</t>
  </si>
  <si>
    <t>Mobilization/Demobiliation</t>
  </si>
  <si>
    <t>LS</t>
  </si>
  <si>
    <t>Remove Fence</t>
  </si>
  <si>
    <t>Clearing &amp; Grubbing</t>
  </si>
  <si>
    <t>Establish Access Routes</t>
  </si>
  <si>
    <t>Culverts - 18" CMP</t>
  </si>
  <si>
    <t>LF</t>
  </si>
  <si>
    <t>Temporary Traffic Control</t>
  </si>
  <si>
    <t>Dewatering</t>
  </si>
  <si>
    <t>Topsoiling</t>
  </si>
  <si>
    <t>Tub Grinding &amp; Chipping</t>
  </si>
  <si>
    <t>Borrow Excavation</t>
  </si>
  <si>
    <t>CY</t>
  </si>
  <si>
    <t>Soil Amendment Handling (P)</t>
  </si>
  <si>
    <t>Amended Soil Fill (P)</t>
  </si>
  <si>
    <t>Directed Site Grading</t>
  </si>
  <si>
    <t>HR</t>
  </si>
  <si>
    <t>Aggregate Subbase</t>
  </si>
  <si>
    <t>Aggregate Base</t>
  </si>
  <si>
    <t>Void Filled Riprap</t>
  </si>
  <si>
    <t>TON</t>
  </si>
  <si>
    <t>Void Fill Material</t>
  </si>
  <si>
    <t>Base Stone</t>
  </si>
  <si>
    <t>Weir Stones</t>
  </si>
  <si>
    <t>EA</t>
  </si>
  <si>
    <t>Random Boulders</t>
  </si>
  <si>
    <t>Low Water Crossing</t>
  </si>
  <si>
    <t>Erosion Matting - Stock</t>
  </si>
  <si>
    <t>SY</t>
  </si>
  <si>
    <t>Construct Habitat Pond</t>
  </si>
  <si>
    <t>Fencing</t>
  </si>
  <si>
    <t>Fence Gate - Standard</t>
  </si>
  <si>
    <t>Fence Gates - Steel Frame</t>
  </si>
  <si>
    <t>Temporary Dewatering Plug</t>
  </si>
  <si>
    <t>Temporary Silt Fence</t>
  </si>
  <si>
    <t>Temporary Fiber Rolls</t>
  </si>
  <si>
    <t>Temporary RECP</t>
  </si>
  <si>
    <t>Wood Mulch</t>
  </si>
  <si>
    <t>AC</t>
  </si>
  <si>
    <t>Wetland Seeding</t>
  </si>
  <si>
    <t>Container Plantings</t>
  </si>
  <si>
    <t>Salvaged Sod</t>
  </si>
  <si>
    <t>Salvaged Willows</t>
  </si>
  <si>
    <t>SWPPP Management</t>
  </si>
  <si>
    <t>Site Restoration &amp; Cleanup</t>
  </si>
  <si>
    <t>Range Rider</t>
  </si>
  <si>
    <t>Subtotal : Base Bid ($)</t>
  </si>
  <si>
    <t>Subtotal: Bid Option # 2 ($)</t>
  </si>
  <si>
    <t>Profit: Base Bid ($)</t>
  </si>
  <si>
    <t>Profit: Option # 2 ($)</t>
  </si>
  <si>
    <t>Grand Total: Base Bid ($)</t>
  </si>
  <si>
    <t>Grand Total Bid Option # 2 ($)</t>
  </si>
  <si>
    <t>Line Item Total</t>
  </si>
  <si>
    <t xml:space="preserve">Bid Option # 1: </t>
  </si>
  <si>
    <t xml:space="preserve">Phase 1 Water Quality Sampling </t>
  </si>
  <si>
    <t>Subtotal: Bid Option # 1 ($)</t>
  </si>
  <si>
    <t>Profit: Option # 1 ($)</t>
  </si>
  <si>
    <t>Grand Total Bid Option # 1 ($)</t>
  </si>
  <si>
    <t xml:space="preserve">Bid Option # 3: </t>
  </si>
  <si>
    <t>Phase 2 Water Quality Sampling</t>
  </si>
  <si>
    <t>Subtotal: Bid Option # 3 ($)</t>
  </si>
  <si>
    <t>Profit: Option # 3 ($)</t>
  </si>
  <si>
    <t>Grand Total Bid Option # 3 ($)</t>
  </si>
  <si>
    <t>AMERICAN RIVERS</t>
  </si>
  <si>
    <t xml:space="preserve">ACKERSON MEADOW RESTORATION PROJECT </t>
  </si>
  <si>
    <t>BID SHEET SIGNATURES</t>
  </si>
  <si>
    <t>Please complete this form along with the attached Bid Sheet (in PDF or MS Excel format) with the Line Item Requirements for the Project.</t>
  </si>
  <si>
    <t>BASE BID:</t>
  </si>
  <si>
    <t>TOTAL OF BASE BID (in figures):  _______________________________________________  (including profit)</t>
  </si>
  <si>
    <t>TOTAL OF BASE BID (in words):  _______________________________________________ (including profit)</t>
  </si>
  <si>
    <t>BID OPTION 1:</t>
  </si>
  <si>
    <t>TOTAL OF BID OPTION #1 (in figures):  _______________________________________________  (including profit)</t>
  </si>
  <si>
    <t>TOTAL OF BID OPTION#1 (in words):  _______________________________________________ (including profit)</t>
  </si>
  <si>
    <t>BID OPTION 2:</t>
  </si>
  <si>
    <t>TOTAL OF BID OPTION #2 (in figures):  _______________________________________________  (including profit)</t>
  </si>
  <si>
    <t>TOTAL OF BID OPTION#2 (in words):  _______________________________________________ (including profit)</t>
  </si>
  <si>
    <t>BID OPTION 3:</t>
  </si>
  <si>
    <t>TOTAL OF BID OPTION #3(in figures):  _______________________________________________  (including profit)</t>
  </si>
  <si>
    <t>TOTAL OF BID OPTION#3 (in words):  _______________________________________________ (including profit)</t>
  </si>
  <si>
    <t>1. In submitting this proposal, the APPLICANT represents that:</t>
  </si>
  <si>
    <t>a. APPLICANT has examined all of the RFP documents including all of the Attachments;</t>
  </si>
  <si>
    <t>b. APPLICANT has visited the site and become familiar with the general, local, and site conditions;</t>
  </si>
  <si>
    <t>c. APPLICANT is familiar with federal, state, and local laws and regulations;</t>
  </si>
  <si>
    <t>d. APPLICANT has correlated the information known to APPLICANT, information and observations obtained from visits to the site, reports and drawings identified in the RFP documents and Attachments;</t>
  </si>
  <si>
    <t>e. APPLICANT has received the following Addenda receipt of which is hereby acknowledged; All addenda received have been considered in preparation of this bid.</t>
  </si>
  <si>
    <t>Addendum number</t>
  </si>
  <si>
    <t>Applicant's Signature</t>
  </si>
  <si>
    <t>Date</t>
  </si>
  <si>
    <t>2. The undersigned applicant agrees to furnish the required bonds and insurance as described in the RFP.</t>
  </si>
  <si>
    <t xml:space="preserve">3. The amount of the bid for comparison purposes will be the total of all items. </t>
  </si>
  <si>
    <t>4. APPLICANT agrees that the Work will be substantially complete and ready for final payment on or before the dates indicated in the RFP.</t>
  </si>
  <si>
    <t xml:space="preserve">The names of individuals who are principals in any partnership, joint venture, business association or corporation in the foregoing bid are as follows: </t>
  </si>
  <si>
    <t>Classification of Contractor’s License</t>
  </si>
  <si>
    <t>Contractor’s License No. ________________________________________.</t>
  </si>
  <si>
    <t>SUBMITTED on _____________________________, 20_________</t>
  </si>
  <si>
    <t>By ___________________________________________________(SEAL)</t>
  </si>
  <si>
    <t>(Firm Name)</t>
  </si>
  <si>
    <t>______________________________________________________</t>
  </si>
  <si>
    <t>(Name of Person Authorized to Sign)</t>
  </si>
  <si>
    <t>(Signature)</t>
  </si>
  <si>
    <t>Business Address: _______________________________________</t>
  </si>
  <si>
    <t>Phone No.: 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</si>
</sst>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1" tint="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79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1" applyFont="1" applyAlignment="1">
      <alignment wrapText="1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3" xfId="0" applyBorder="1"/>
    <xf numFmtId="164" fontId="0" fillId="0" borderId="3" xfId="2" applyNumberFormat="1" applyFont="1" applyBorder="1"/>
    <xf numFmtId="0" fontId="0" fillId="0" borderId="4" xfId="0" applyBorder="1"/>
    <xf numFmtId="164" fontId="0" fillId="0" borderId="4" xfId="2" applyNumberFormat="1" applyFont="1" applyBorder="1"/>
    <xf numFmtId="0" fontId="0" fillId="0" borderId="8" xfId="0" applyBorder="1" applyAlignment="1">
      <alignment horizontal="right"/>
    </xf>
    <xf numFmtId="164" fontId="0" fillId="0" borderId="7" xfId="2" applyNumberFormat="1" applyFont="1" applyBorder="1" applyAlignment="1">
      <alignment horizontal="right"/>
    </xf>
    <xf numFmtId="164" fontId="0" fillId="0" borderId="8" xfId="2" applyNumberFormat="1" applyFont="1" applyBorder="1" applyAlignment="1">
      <alignment horizontal="right"/>
    </xf>
    <xf numFmtId="164" fontId="0" fillId="0" borderId="9" xfId="2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164" fontId="0" fillId="2" borderId="7" xfId="2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4" fontId="0" fillId="0" borderId="12" xfId="2" applyNumberFormat="1" applyFont="1" applyBorder="1" applyAlignment="1">
      <alignment horizontal="right"/>
    </xf>
    <xf numFmtId="164" fontId="0" fillId="0" borderId="13" xfId="2" applyNumberFormat="1" applyFont="1" applyBorder="1" applyAlignment="1">
      <alignment horizontal="right"/>
    </xf>
    <xf numFmtId="164" fontId="0" fillId="2" borderId="12" xfId="2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0" fillId="0" borderId="14" xfId="2" applyNumberFormat="1" applyFont="1" applyBorder="1"/>
    <xf numFmtId="0" fontId="4" fillId="3" borderId="3" xfId="3" applyBorder="1"/>
    <xf numFmtId="0" fontId="4" fillId="3" borderId="4" xfId="3" applyBorder="1"/>
    <xf numFmtId="0" fontId="4" fillId="3" borderId="3" xfId="3" applyBorder="1" applyAlignment="1">
      <alignment horizontal="right"/>
    </xf>
    <xf numFmtId="164" fontId="0" fillId="0" borderId="0" xfId="2" applyNumberFormat="1" applyFont="1" applyBorder="1"/>
    <xf numFmtId="0" fontId="4" fillId="3" borderId="8" xfId="3" applyBorder="1" applyAlignment="1">
      <alignment horizontal="right"/>
    </xf>
    <xf numFmtId="0" fontId="4" fillId="3" borderId="7" xfId="3" applyBorder="1" applyAlignment="1">
      <alignment horizontal="right"/>
    </xf>
    <xf numFmtId="0" fontId="4" fillId="3" borderId="16" xfId="3" applyBorder="1" applyAlignment="1">
      <alignment horizontal="right"/>
    </xf>
    <xf numFmtId="0" fontId="0" fillId="0" borderId="3" xfId="0" applyBorder="1" applyAlignment="1">
      <alignment horizontal="right"/>
    </xf>
    <xf numFmtId="0" fontId="4" fillId="3" borderId="16" xfId="3" applyBorder="1"/>
    <xf numFmtId="0" fontId="4" fillId="3" borderId="6" xfId="3" applyBorder="1" applyAlignment="1">
      <alignment horizontal="right"/>
    </xf>
    <xf numFmtId="0" fontId="4" fillId="3" borderId="9" xfId="3" applyBorder="1"/>
    <xf numFmtId="0" fontId="4" fillId="3" borderId="18" xfId="3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5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0" fillId="3" borderId="8" xfId="3" applyFont="1" applyBorder="1" applyAlignment="1">
      <alignment horizontal="right"/>
    </xf>
    <xf numFmtId="164" fontId="0" fillId="5" borderId="7" xfId="2" applyNumberFormat="1" applyFont="1" applyFill="1" applyBorder="1" applyAlignment="1">
      <alignment horizontal="right"/>
    </xf>
    <xf numFmtId="164" fontId="0" fillId="5" borderId="12" xfId="2" applyNumberFormat="1" applyFont="1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64" fontId="0" fillId="0" borderId="3" xfId="2" applyNumberFormat="1" applyFont="1" applyFill="1" applyBorder="1"/>
    <xf numFmtId="164" fontId="0" fillId="0" borderId="7" xfId="2" applyNumberFormat="1" applyFont="1" applyFill="1" applyBorder="1" applyAlignment="1">
      <alignment horizontal="right"/>
    </xf>
    <xf numFmtId="0" fontId="9" fillId="0" borderId="3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 applyProtection="1">
      <alignment vertical="center"/>
      <protection locked="0"/>
    </xf>
    <xf numFmtId="0" fontId="4" fillId="3" borderId="5" xfId="3" applyBorder="1"/>
    <xf numFmtId="0" fontId="4" fillId="4" borderId="7" xfId="4" applyBorder="1" applyAlignment="1">
      <alignment horizontal="center" vertical="center"/>
    </xf>
    <xf numFmtId="0" fontId="4" fillId="4" borderId="3" xfId="4" applyBorder="1" applyAlignment="1">
      <alignment horizontal="center" vertical="center"/>
    </xf>
    <xf numFmtId="0" fontId="4" fillId="4" borderId="9" xfId="4" applyBorder="1" applyAlignment="1">
      <alignment horizontal="center" vertical="center"/>
    </xf>
    <xf numFmtId="0" fontId="4" fillId="4" borderId="18" xfId="4" applyBorder="1" applyAlignment="1">
      <alignment horizontal="center" vertical="center"/>
    </xf>
    <xf numFmtId="0" fontId="4" fillId="4" borderId="8" xfId="4" applyBorder="1" applyAlignment="1">
      <alignment horizontal="center"/>
    </xf>
    <xf numFmtId="0" fontId="4" fillId="4" borderId="10" xfId="4" applyBorder="1" applyAlignment="1">
      <alignment horizontal="center"/>
    </xf>
    <xf numFmtId="0" fontId="4" fillId="3" borderId="5" xfId="3" applyBorder="1" applyAlignment="1">
      <alignment horizontal="center"/>
    </xf>
    <xf numFmtId="0" fontId="4" fillId="3" borderId="11" xfId="3" applyBorder="1" applyAlignment="1">
      <alignment horizontal="center"/>
    </xf>
    <xf numFmtId="0" fontId="4" fillId="3" borderId="6" xfId="3" applyBorder="1" applyAlignment="1">
      <alignment horizontal="center"/>
    </xf>
    <xf numFmtId="0" fontId="4" fillId="4" borderId="5" xfId="4" applyBorder="1" applyAlignment="1">
      <alignment horizontal="center" vertical="center"/>
    </xf>
    <xf numFmtId="0" fontId="4" fillId="4" borderId="16" xfId="4" applyBorder="1" applyAlignment="1">
      <alignment horizontal="center" vertical="center"/>
    </xf>
    <xf numFmtId="0" fontId="4" fillId="4" borderId="6" xfId="4" applyBorder="1" applyAlignment="1">
      <alignment horizontal="center"/>
    </xf>
    <xf numFmtId="0" fontId="4" fillId="3" borderId="5" xfId="3" applyBorder="1" applyAlignment="1">
      <alignment horizontal="center" vertical="center"/>
    </xf>
    <xf numFmtId="0" fontId="4" fillId="3" borderId="11" xfId="3" applyBorder="1" applyAlignment="1">
      <alignment horizontal="center" vertical="center"/>
    </xf>
    <xf numFmtId="0" fontId="4" fillId="3" borderId="6" xfId="3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5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</cellXfs>
  <cellStyles count="5">
    <cellStyle name="20% - Accent1" xfId="3" builtinId="30"/>
    <cellStyle name="20% - Accent2" xfId="4" builtinId="34"/>
    <cellStyle name="Comma" xfId="2" builtinId="3"/>
    <cellStyle name="Normal" xfId="0" builtinId="0"/>
    <cellStyle name="Normal_OpinionofCosts" xfId="1" xr:uid="{133FB970-A19A-4B09-B394-59021575C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0B78-2117-4817-8A64-5BD5962F1B17}">
  <sheetPr>
    <tabColor rgb="FFFF0000"/>
  </sheetPr>
  <dimension ref="A1:A5"/>
  <sheetViews>
    <sheetView workbookViewId="0">
      <selection activeCell="G8" sqref="G8"/>
    </sheetView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1EE96-BEEA-4599-AA4A-802B105942F1}">
  <sheetPr>
    <tabColor rgb="FF00B050"/>
    <pageSetUpPr fitToPage="1"/>
  </sheetPr>
  <dimension ref="A1:O96"/>
  <sheetViews>
    <sheetView view="pageBreakPreview" topLeftCell="A92" zoomScale="85" zoomScaleNormal="55" zoomScaleSheetLayoutView="85" zoomScalePageLayoutView="40" workbookViewId="0">
      <selection activeCell="K53" sqref="K53"/>
    </sheetView>
  </sheetViews>
  <sheetFormatPr defaultColWidth="5.7109375" defaultRowHeight="14.25"/>
  <cols>
    <col min="1" max="1" width="17" style="2" bestFit="1" customWidth="1"/>
    <col min="2" max="2" width="30.85546875" style="1" customWidth="1"/>
    <col min="3" max="3" width="16.85546875" style="1" customWidth="1"/>
    <col min="4" max="4" width="11.7109375" style="1" customWidth="1"/>
    <col min="5" max="5" width="18.28515625" style="1" customWidth="1"/>
    <col min="6" max="6" width="14.5703125" style="1" customWidth="1"/>
    <col min="7" max="7" width="35.42578125" style="1" customWidth="1"/>
    <col min="8" max="8" width="19.28515625" style="1" bestFit="1" customWidth="1"/>
    <col min="9" max="9" width="17.140625" style="1" customWidth="1"/>
    <col min="10" max="10" width="44.42578125" style="1" customWidth="1"/>
    <col min="11" max="11" width="22.42578125" style="1" customWidth="1"/>
    <col min="12" max="12" width="6.42578125" style="1" customWidth="1"/>
    <col min="13" max="13" width="8.28515625" style="1" bestFit="1" customWidth="1"/>
    <col min="14" max="16" width="8.28515625" style="1" customWidth="1"/>
    <col min="17" max="16384" width="5.7109375" style="1"/>
  </cols>
  <sheetData>
    <row r="1" spans="1:12" ht="15" customHeight="1" thickTop="1">
      <c r="A1" s="25"/>
      <c r="B1" s="25"/>
      <c r="C1" s="25"/>
      <c r="D1" s="26"/>
      <c r="E1" s="71" t="s">
        <v>5</v>
      </c>
      <c r="F1" s="72"/>
      <c r="G1" s="73"/>
      <c r="H1" s="65" t="s">
        <v>6</v>
      </c>
      <c r="I1" s="66"/>
      <c r="J1" s="67"/>
      <c r="K1" s="2"/>
      <c r="L1" s="2"/>
    </row>
    <row r="2" spans="1:12" ht="36.75" customHeight="1">
      <c r="A2" s="27" t="s">
        <v>7</v>
      </c>
      <c r="B2" s="25" t="s">
        <v>8</v>
      </c>
      <c r="C2" s="25" t="s">
        <v>9</v>
      </c>
      <c r="D2" s="26" t="s">
        <v>10</v>
      </c>
      <c r="E2" s="30" t="s">
        <v>11</v>
      </c>
      <c r="F2" s="27" t="s">
        <v>12</v>
      </c>
      <c r="G2" s="29" t="s">
        <v>13</v>
      </c>
      <c r="H2" s="30" t="s">
        <v>11</v>
      </c>
      <c r="I2" s="27" t="s">
        <v>12</v>
      </c>
      <c r="J2" s="48" t="s">
        <v>14</v>
      </c>
      <c r="K2" s="3"/>
    </row>
    <row r="3" spans="1:12" ht="23.25" customHeight="1">
      <c r="A3" s="6">
        <v>1</v>
      </c>
      <c r="B3" s="6" t="s">
        <v>15</v>
      </c>
      <c r="C3" s="7">
        <v>2</v>
      </c>
      <c r="D3" s="8" t="s">
        <v>16</v>
      </c>
      <c r="E3" s="11">
        <v>1</v>
      </c>
      <c r="F3" s="17"/>
      <c r="G3" s="10"/>
      <c r="H3" s="11">
        <v>1</v>
      </c>
      <c r="I3" s="17"/>
      <c r="J3" s="10"/>
      <c r="K3" s="2"/>
    </row>
    <row r="4" spans="1:12" ht="23.25" customHeight="1">
      <c r="A4" s="6">
        <v>2</v>
      </c>
      <c r="B4" s="6" t="s">
        <v>17</v>
      </c>
      <c r="C4" s="52">
        <v>1</v>
      </c>
      <c r="D4" s="8" t="s">
        <v>16</v>
      </c>
      <c r="E4" s="53">
        <v>1</v>
      </c>
      <c r="F4" s="17"/>
      <c r="G4" s="10"/>
      <c r="H4" s="49"/>
      <c r="I4" s="50"/>
      <c r="J4" s="51"/>
      <c r="K4" s="2"/>
    </row>
    <row r="5" spans="1:12" ht="23.25" customHeight="1">
      <c r="A5" s="6">
        <v>3</v>
      </c>
      <c r="B5" s="6" t="s">
        <v>18</v>
      </c>
      <c r="C5" s="7">
        <v>2</v>
      </c>
      <c r="D5" s="8" t="s">
        <v>16</v>
      </c>
      <c r="E5" s="11">
        <v>1</v>
      </c>
      <c r="F5" s="17"/>
      <c r="G5" s="10"/>
      <c r="H5" s="11">
        <v>1</v>
      </c>
      <c r="I5" s="17"/>
      <c r="J5" s="10"/>
      <c r="K5" s="2"/>
    </row>
    <row r="6" spans="1:12" ht="23.25" customHeight="1">
      <c r="A6" s="6">
        <v>4</v>
      </c>
      <c r="B6" s="6" t="s">
        <v>19</v>
      </c>
      <c r="C6" s="7">
        <v>2</v>
      </c>
      <c r="D6" s="8" t="s">
        <v>16</v>
      </c>
      <c r="E6" s="11">
        <v>1</v>
      </c>
      <c r="F6" s="17"/>
      <c r="G6" s="10"/>
      <c r="H6" s="11">
        <v>1</v>
      </c>
      <c r="I6" s="17"/>
      <c r="J6" s="10"/>
      <c r="K6" s="2"/>
    </row>
    <row r="7" spans="1:12" ht="23.25" customHeight="1">
      <c r="A7" s="6">
        <v>5</v>
      </c>
      <c r="B7" s="6" t="s">
        <v>20</v>
      </c>
      <c r="C7" s="7">
        <v>80</v>
      </c>
      <c r="D7" s="8" t="s">
        <v>21</v>
      </c>
      <c r="E7" s="11">
        <v>80</v>
      </c>
      <c r="F7" s="17"/>
      <c r="G7" s="10"/>
      <c r="H7" s="15"/>
      <c r="I7" s="19"/>
      <c r="J7" s="16"/>
      <c r="K7" s="2"/>
    </row>
    <row r="8" spans="1:12" ht="23.25" customHeight="1">
      <c r="A8" s="6">
        <v>6</v>
      </c>
      <c r="B8" s="6" t="s">
        <v>22</v>
      </c>
      <c r="C8" s="7">
        <v>2</v>
      </c>
      <c r="D8" s="8" t="s">
        <v>16</v>
      </c>
      <c r="E8" s="11">
        <v>1</v>
      </c>
      <c r="F8" s="17"/>
      <c r="G8" s="10"/>
      <c r="H8" s="11">
        <v>1</v>
      </c>
      <c r="I8" s="17"/>
      <c r="J8" s="10"/>
      <c r="K8" s="2"/>
    </row>
    <row r="9" spans="1:12" ht="23.25" customHeight="1">
      <c r="A9" s="6">
        <v>7</v>
      </c>
      <c r="B9" s="6" t="s">
        <v>23</v>
      </c>
      <c r="C9" s="7">
        <v>2</v>
      </c>
      <c r="D9" s="8" t="s">
        <v>16</v>
      </c>
      <c r="E9" s="11">
        <v>1</v>
      </c>
      <c r="F9" s="17"/>
      <c r="G9" s="10"/>
      <c r="H9" s="11">
        <v>1</v>
      </c>
      <c r="I9" s="17"/>
      <c r="J9" s="10"/>
      <c r="K9" s="2"/>
    </row>
    <row r="10" spans="1:12" ht="23.25" customHeight="1">
      <c r="A10" s="6">
        <v>8</v>
      </c>
      <c r="B10" s="6" t="s">
        <v>24</v>
      </c>
      <c r="C10" s="7">
        <v>2</v>
      </c>
      <c r="D10" s="8" t="s">
        <v>16</v>
      </c>
      <c r="E10" s="11">
        <v>1</v>
      </c>
      <c r="F10" s="17"/>
      <c r="G10" s="10"/>
      <c r="H10" s="11">
        <v>1</v>
      </c>
      <c r="I10" s="17"/>
      <c r="J10" s="10"/>
      <c r="K10" s="2"/>
    </row>
    <row r="11" spans="1:12" ht="23.25" customHeight="1">
      <c r="A11" s="6">
        <v>9</v>
      </c>
      <c r="B11" s="6" t="s">
        <v>25</v>
      </c>
      <c r="C11" s="7">
        <v>2</v>
      </c>
      <c r="D11" s="8" t="s">
        <v>16</v>
      </c>
      <c r="E11" s="11">
        <v>1</v>
      </c>
      <c r="F11" s="17"/>
      <c r="G11" s="10"/>
      <c r="H11" s="11">
        <v>1</v>
      </c>
      <c r="I11" s="17"/>
      <c r="J11" s="10"/>
      <c r="K11" s="2"/>
    </row>
    <row r="12" spans="1:12" ht="23.25" customHeight="1">
      <c r="A12" s="6">
        <v>10</v>
      </c>
      <c r="B12" s="6" t="s">
        <v>26</v>
      </c>
      <c r="C12" s="7">
        <v>105000</v>
      </c>
      <c r="D12" s="9" t="s">
        <v>27</v>
      </c>
      <c r="E12" s="11">
        <f>'Page 1 and 2'!$C12*0.52</f>
        <v>54600</v>
      </c>
      <c r="F12" s="17"/>
      <c r="G12" s="12"/>
      <c r="H12" s="11">
        <f>'Page 1 and 2'!$C12*0.48</f>
        <v>50400</v>
      </c>
      <c r="I12" s="17"/>
      <c r="J12" s="10"/>
      <c r="K12" s="2"/>
    </row>
    <row r="13" spans="1:12" ht="23.25" customHeight="1">
      <c r="A13" s="6">
        <v>11</v>
      </c>
      <c r="B13" s="6" t="s">
        <v>28</v>
      </c>
      <c r="C13" s="7">
        <v>45000</v>
      </c>
      <c r="D13" s="9" t="s">
        <v>27</v>
      </c>
      <c r="E13" s="11">
        <f>'Page 1 and 2'!$C13*0.52</f>
        <v>23400</v>
      </c>
      <c r="F13" s="17"/>
      <c r="G13" s="12"/>
      <c r="H13" s="11">
        <f>'Page 1 and 2'!$C13*0.48</f>
        <v>21600</v>
      </c>
      <c r="I13" s="17"/>
      <c r="J13" s="10"/>
      <c r="K13" s="2"/>
    </row>
    <row r="14" spans="1:12" ht="23.25" customHeight="1">
      <c r="A14" s="6">
        <v>12</v>
      </c>
      <c r="B14" s="6" t="s">
        <v>29</v>
      </c>
      <c r="C14" s="7">
        <v>150000</v>
      </c>
      <c r="D14" s="9" t="s">
        <v>27</v>
      </c>
      <c r="E14" s="11">
        <f>'Page 1 and 2'!$C14*0.52</f>
        <v>78000</v>
      </c>
      <c r="F14" s="17"/>
      <c r="G14" s="12"/>
      <c r="H14" s="11">
        <f>'Page 1 and 2'!$C14*0.48</f>
        <v>72000</v>
      </c>
      <c r="I14" s="17"/>
      <c r="J14" s="10"/>
      <c r="K14" s="2"/>
    </row>
    <row r="15" spans="1:12" ht="23.25" customHeight="1">
      <c r="A15" s="6">
        <v>13</v>
      </c>
      <c r="B15" s="6" t="s">
        <v>30</v>
      </c>
      <c r="C15" s="7">
        <v>40</v>
      </c>
      <c r="D15" s="8" t="s">
        <v>31</v>
      </c>
      <c r="E15" s="11">
        <v>20</v>
      </c>
      <c r="F15" s="17"/>
      <c r="G15" s="10"/>
      <c r="H15" s="11">
        <v>20</v>
      </c>
      <c r="I15" s="17"/>
      <c r="J15" s="10"/>
      <c r="K15" s="2"/>
    </row>
    <row r="16" spans="1:12" ht="23.25" customHeight="1">
      <c r="A16" s="6">
        <v>14</v>
      </c>
      <c r="B16" s="6" t="s">
        <v>32</v>
      </c>
      <c r="C16" s="7">
        <v>50</v>
      </c>
      <c r="D16" s="8" t="s">
        <v>27</v>
      </c>
      <c r="E16" s="11">
        <v>50</v>
      </c>
      <c r="F16" s="17"/>
      <c r="G16" s="10"/>
      <c r="H16" s="15"/>
      <c r="I16" s="19"/>
      <c r="J16" s="16"/>
      <c r="K16" s="2"/>
    </row>
    <row r="17" spans="1:11" ht="23.25" customHeight="1">
      <c r="A17" s="6">
        <v>15</v>
      </c>
      <c r="B17" s="6" t="s">
        <v>33</v>
      </c>
      <c r="C17" s="7">
        <v>500</v>
      </c>
      <c r="D17" s="8" t="s">
        <v>27</v>
      </c>
      <c r="E17" s="11">
        <v>500</v>
      </c>
      <c r="F17" s="17"/>
      <c r="G17" s="10"/>
      <c r="H17" s="15"/>
      <c r="I17" s="19"/>
      <c r="J17" s="16"/>
      <c r="K17" s="2"/>
    </row>
    <row r="18" spans="1:11" ht="23.25" customHeight="1">
      <c r="A18" s="6">
        <v>16</v>
      </c>
      <c r="B18" s="6" t="s">
        <v>34</v>
      </c>
      <c r="C18" s="7">
        <v>1600</v>
      </c>
      <c r="D18" s="8" t="s">
        <v>35</v>
      </c>
      <c r="E18" s="11">
        <v>1600</v>
      </c>
      <c r="F18" s="17"/>
      <c r="G18" s="10"/>
      <c r="H18" s="15"/>
      <c r="I18" s="19"/>
      <c r="J18" s="16"/>
      <c r="K18" s="2"/>
    </row>
    <row r="19" spans="1:11" ht="23.25" customHeight="1">
      <c r="A19" s="6">
        <v>17</v>
      </c>
      <c r="B19" s="6" t="s">
        <v>36</v>
      </c>
      <c r="C19" s="7">
        <v>530</v>
      </c>
      <c r="D19" s="8" t="s">
        <v>35</v>
      </c>
      <c r="E19" s="11">
        <v>530</v>
      </c>
      <c r="F19" s="17"/>
      <c r="G19" s="10"/>
      <c r="H19" s="15"/>
      <c r="I19" s="19"/>
      <c r="J19" s="16"/>
      <c r="K19" s="2"/>
    </row>
    <row r="20" spans="1:11" ht="23.25" customHeight="1">
      <c r="A20" s="6">
        <v>18</v>
      </c>
      <c r="B20" s="6" t="s">
        <v>37</v>
      </c>
      <c r="C20" s="7">
        <v>1100</v>
      </c>
      <c r="D20" s="8" t="s">
        <v>35</v>
      </c>
      <c r="E20" s="11">
        <v>1100</v>
      </c>
      <c r="F20" s="17"/>
      <c r="G20" s="10"/>
      <c r="H20" s="15"/>
      <c r="I20" s="19"/>
      <c r="J20" s="16"/>
      <c r="K20" s="2"/>
    </row>
    <row r="21" spans="1:11" ht="23.25" customHeight="1">
      <c r="A21" s="6">
        <v>19</v>
      </c>
      <c r="B21" s="54" t="s">
        <v>38</v>
      </c>
      <c r="C21" s="7">
        <v>180</v>
      </c>
      <c r="D21" s="8" t="s">
        <v>39</v>
      </c>
      <c r="E21" s="11">
        <v>180</v>
      </c>
      <c r="F21" s="17"/>
      <c r="G21" s="10"/>
      <c r="H21" s="15"/>
      <c r="I21" s="19"/>
      <c r="J21" s="16"/>
      <c r="K21" s="2"/>
    </row>
    <row r="22" spans="1:11" ht="23.25" customHeight="1">
      <c r="A22" s="6">
        <v>20</v>
      </c>
      <c r="B22" s="54" t="s">
        <v>40</v>
      </c>
      <c r="C22" s="7">
        <v>14</v>
      </c>
      <c r="D22" s="8" t="s">
        <v>39</v>
      </c>
      <c r="E22" s="11">
        <v>14</v>
      </c>
      <c r="F22" s="17"/>
      <c r="G22" s="10"/>
      <c r="H22" s="15"/>
      <c r="I22" s="19"/>
      <c r="J22" s="16"/>
      <c r="K22" s="2"/>
    </row>
    <row r="23" spans="1:11" ht="23.25" customHeight="1">
      <c r="A23" s="6">
        <v>21</v>
      </c>
      <c r="B23" s="54" t="s">
        <v>41</v>
      </c>
      <c r="C23" s="7">
        <v>1</v>
      </c>
      <c r="D23" s="8" t="s">
        <v>16</v>
      </c>
      <c r="E23" s="11">
        <v>1</v>
      </c>
      <c r="F23" s="17"/>
      <c r="G23" s="10"/>
      <c r="H23" s="15"/>
      <c r="I23" s="19"/>
      <c r="J23" s="16"/>
      <c r="K23" s="2"/>
    </row>
    <row r="24" spans="1:11" ht="23.25" customHeight="1">
      <c r="A24" s="6">
        <v>22</v>
      </c>
      <c r="B24" s="54" t="s">
        <v>42</v>
      </c>
      <c r="C24" s="7">
        <v>700</v>
      </c>
      <c r="D24" s="8" t="s">
        <v>43</v>
      </c>
      <c r="E24" s="11">
        <v>700</v>
      </c>
      <c r="F24" s="17"/>
      <c r="G24" s="10"/>
      <c r="H24" s="15"/>
      <c r="I24" s="19"/>
      <c r="J24" s="16"/>
      <c r="K24" s="2"/>
    </row>
    <row r="25" spans="1:11" ht="23.25" customHeight="1">
      <c r="A25" s="6">
        <v>23</v>
      </c>
      <c r="B25" s="54" t="s">
        <v>44</v>
      </c>
      <c r="C25" s="7">
        <v>1</v>
      </c>
      <c r="D25" s="8" t="s">
        <v>16</v>
      </c>
      <c r="E25" s="11">
        <v>1</v>
      </c>
      <c r="F25" s="17"/>
      <c r="G25" s="10"/>
      <c r="H25" s="15"/>
      <c r="I25" s="19"/>
      <c r="J25" s="16"/>
      <c r="K25" s="2"/>
    </row>
    <row r="26" spans="1:11" ht="23.25" customHeight="1">
      <c r="A26" s="6">
        <v>24</v>
      </c>
      <c r="B26" s="54" t="s">
        <v>45</v>
      </c>
      <c r="C26" s="7">
        <v>8960</v>
      </c>
      <c r="D26" s="8" t="s">
        <v>21</v>
      </c>
      <c r="E26" s="11">
        <v>8960</v>
      </c>
      <c r="F26" s="17"/>
      <c r="G26" s="10"/>
      <c r="H26" s="15"/>
      <c r="I26" s="19"/>
      <c r="J26" s="16"/>
      <c r="K26" s="2"/>
    </row>
    <row r="27" spans="1:11" ht="23.25" customHeight="1">
      <c r="A27" s="6">
        <v>25</v>
      </c>
      <c r="B27" s="54" t="s">
        <v>46</v>
      </c>
      <c r="C27" s="7">
        <v>3</v>
      </c>
      <c r="D27" s="8" t="s">
        <v>39</v>
      </c>
      <c r="E27" s="11">
        <v>3</v>
      </c>
      <c r="F27" s="17"/>
      <c r="G27" s="10"/>
      <c r="H27" s="15"/>
      <c r="I27" s="19"/>
      <c r="J27" s="16"/>
      <c r="K27" s="2"/>
    </row>
    <row r="28" spans="1:11" ht="23.25" customHeight="1">
      <c r="A28" s="6">
        <v>26</v>
      </c>
      <c r="B28" s="54" t="s">
        <v>47</v>
      </c>
      <c r="C28" s="7">
        <v>3</v>
      </c>
      <c r="D28" s="8" t="s">
        <v>39</v>
      </c>
      <c r="E28" s="11">
        <v>3</v>
      </c>
      <c r="F28" s="17"/>
      <c r="G28" s="10"/>
      <c r="H28" s="15"/>
      <c r="I28" s="19"/>
      <c r="J28" s="16"/>
      <c r="K28" s="2"/>
    </row>
    <row r="29" spans="1:11" ht="23.25" customHeight="1">
      <c r="A29" s="6">
        <v>27</v>
      </c>
      <c r="B29" s="54" t="s">
        <v>48</v>
      </c>
      <c r="C29" s="7">
        <v>1</v>
      </c>
      <c r="D29" s="8" t="s">
        <v>16</v>
      </c>
      <c r="E29" s="11">
        <v>1</v>
      </c>
      <c r="F29" s="17"/>
      <c r="G29" s="10"/>
      <c r="H29" s="15"/>
      <c r="I29" s="19"/>
      <c r="J29" s="16"/>
      <c r="K29" s="2"/>
    </row>
    <row r="30" spans="1:11" ht="23.25" customHeight="1">
      <c r="A30" s="6">
        <v>28</v>
      </c>
      <c r="B30" s="6" t="s">
        <v>49</v>
      </c>
      <c r="C30" s="7">
        <v>9800</v>
      </c>
      <c r="D30" s="8" t="s">
        <v>21</v>
      </c>
      <c r="E30" s="11">
        <v>5600</v>
      </c>
      <c r="F30" s="17"/>
      <c r="G30" s="10"/>
      <c r="H30" s="11">
        <v>4200</v>
      </c>
      <c r="I30" s="17"/>
      <c r="J30" s="10"/>
      <c r="K30" s="2"/>
    </row>
    <row r="31" spans="1:11" ht="23.25" customHeight="1">
      <c r="A31" s="6">
        <v>29</v>
      </c>
      <c r="B31" s="6" t="s">
        <v>50</v>
      </c>
      <c r="C31" s="7">
        <v>600</v>
      </c>
      <c r="D31" s="8" t="s">
        <v>21</v>
      </c>
      <c r="E31" s="11">
        <v>200</v>
      </c>
      <c r="F31" s="17"/>
      <c r="G31" s="10"/>
      <c r="H31" s="11">
        <v>400</v>
      </c>
      <c r="I31" s="17"/>
      <c r="J31" s="10"/>
      <c r="K31" s="2"/>
    </row>
    <row r="32" spans="1:11" ht="23.25" customHeight="1">
      <c r="A32" s="6">
        <v>30</v>
      </c>
      <c r="B32" s="6" t="s">
        <v>51</v>
      </c>
      <c r="C32" s="7">
        <v>112000</v>
      </c>
      <c r="D32" s="8" t="s">
        <v>43</v>
      </c>
      <c r="E32" s="11">
        <v>55500</v>
      </c>
      <c r="F32" s="17"/>
      <c r="G32" s="10"/>
      <c r="H32" s="11">
        <v>56500</v>
      </c>
      <c r="I32" s="17"/>
      <c r="J32" s="10"/>
      <c r="K32" s="2"/>
    </row>
    <row r="33" spans="1:11" ht="23.25" customHeight="1">
      <c r="A33" s="6">
        <v>31</v>
      </c>
      <c r="B33" s="6" t="s">
        <v>52</v>
      </c>
      <c r="C33" s="7">
        <v>40</v>
      </c>
      <c r="D33" s="8" t="s">
        <v>53</v>
      </c>
      <c r="E33" s="11">
        <v>20</v>
      </c>
      <c r="F33" s="17"/>
      <c r="G33" s="10"/>
      <c r="H33" s="11">
        <v>20</v>
      </c>
      <c r="I33" s="17"/>
      <c r="J33" s="10"/>
      <c r="K33" s="2"/>
    </row>
    <row r="34" spans="1:11" ht="23.25" customHeight="1">
      <c r="A34" s="6">
        <v>32</v>
      </c>
      <c r="B34" s="6" t="s">
        <v>54</v>
      </c>
      <c r="C34" s="7">
        <v>21.25</v>
      </c>
      <c r="D34" s="8" t="s">
        <v>53</v>
      </c>
      <c r="E34" s="11">
        <v>9.5500000000000007</v>
      </c>
      <c r="F34" s="17"/>
      <c r="G34" s="10"/>
      <c r="H34" s="11">
        <v>11.7</v>
      </c>
      <c r="I34" s="17"/>
      <c r="J34" s="10"/>
      <c r="K34" s="2"/>
    </row>
    <row r="35" spans="1:11" ht="23.25" customHeight="1">
      <c r="A35" s="6">
        <v>33</v>
      </c>
      <c r="B35" s="6" t="s">
        <v>55</v>
      </c>
      <c r="C35" s="7">
        <v>21.25</v>
      </c>
      <c r="D35" s="8" t="s">
        <v>53</v>
      </c>
      <c r="E35" s="11">
        <v>9.5500000000000007</v>
      </c>
      <c r="F35" s="17"/>
      <c r="G35" s="10"/>
      <c r="H35" s="11">
        <v>11.7</v>
      </c>
      <c r="I35" s="17"/>
      <c r="J35" s="10"/>
      <c r="K35" s="2"/>
    </row>
    <row r="36" spans="1:11" ht="23.25" customHeight="1">
      <c r="A36" s="6">
        <v>34</v>
      </c>
      <c r="B36" s="6" t="s">
        <v>56</v>
      </c>
      <c r="C36" s="7">
        <v>2</v>
      </c>
      <c r="D36" s="8" t="s">
        <v>16</v>
      </c>
      <c r="E36" s="11">
        <v>0.48</v>
      </c>
      <c r="F36" s="17"/>
      <c r="G36" s="10"/>
      <c r="H36" s="11">
        <v>0.52</v>
      </c>
      <c r="I36" s="17"/>
      <c r="J36" s="10"/>
      <c r="K36" s="2"/>
    </row>
    <row r="37" spans="1:11" ht="23.25" customHeight="1">
      <c r="A37" s="6">
        <v>35</v>
      </c>
      <c r="B37" s="6" t="s">
        <v>57</v>
      </c>
      <c r="C37" s="7">
        <v>2</v>
      </c>
      <c r="D37" s="8" t="s">
        <v>16</v>
      </c>
      <c r="E37" s="11">
        <v>0.4</v>
      </c>
      <c r="F37" s="17"/>
      <c r="G37" s="10"/>
      <c r="H37" s="11">
        <v>0.6</v>
      </c>
      <c r="I37" s="17"/>
      <c r="J37" s="10"/>
      <c r="K37" s="2"/>
    </row>
    <row r="38" spans="1:11" ht="23.25" customHeight="1">
      <c r="A38" s="6">
        <v>36</v>
      </c>
      <c r="B38" s="6" t="s">
        <v>58</v>
      </c>
      <c r="C38" s="7">
        <v>2</v>
      </c>
      <c r="D38" s="8" t="s">
        <v>16</v>
      </c>
      <c r="E38" s="11">
        <v>0.5</v>
      </c>
      <c r="F38" s="17"/>
      <c r="G38" s="10"/>
      <c r="H38" s="11">
        <v>0.5</v>
      </c>
      <c r="I38" s="17"/>
      <c r="J38" s="10"/>
      <c r="K38" s="2"/>
    </row>
    <row r="39" spans="1:11" ht="23.25" customHeight="1">
      <c r="A39" s="6">
        <v>37</v>
      </c>
      <c r="B39" s="6" t="s">
        <v>59</v>
      </c>
      <c r="C39" s="7">
        <v>2</v>
      </c>
      <c r="D39" s="8" t="s">
        <v>16</v>
      </c>
      <c r="E39" s="11">
        <v>1</v>
      </c>
      <c r="F39" s="17"/>
      <c r="G39" s="10"/>
      <c r="H39" s="11">
        <v>1</v>
      </c>
      <c r="I39" s="17"/>
      <c r="J39" s="10"/>
      <c r="K39" s="2"/>
    </row>
    <row r="40" spans="1:11" ht="23.25" customHeight="1" thickBot="1">
      <c r="A40" s="6">
        <v>38</v>
      </c>
      <c r="B40" s="6" t="s">
        <v>60</v>
      </c>
      <c r="C40" s="7">
        <v>800</v>
      </c>
      <c r="D40" s="8" t="s">
        <v>31</v>
      </c>
      <c r="E40" s="13">
        <v>400</v>
      </c>
      <c r="F40" s="18"/>
      <c r="G40" s="14"/>
      <c r="H40" s="13">
        <v>400</v>
      </c>
      <c r="I40" s="18"/>
      <c r="J40" s="14"/>
      <c r="K40" s="2"/>
    </row>
    <row r="41" spans="1:11" ht="15" customHeight="1" thickTop="1">
      <c r="A41" s="20"/>
      <c r="B41" s="20"/>
      <c r="C41" s="24"/>
      <c r="D41" s="20"/>
      <c r="E41" s="68" t="s">
        <v>61</v>
      </c>
      <c r="F41" s="69"/>
      <c r="G41" s="70"/>
      <c r="H41" s="68" t="s">
        <v>62</v>
      </c>
      <c r="I41" s="69"/>
      <c r="J41" s="70"/>
      <c r="K41" s="2"/>
    </row>
    <row r="42" spans="1:11" ht="15" customHeight="1">
      <c r="A42" s="55"/>
      <c r="B42"/>
      <c r="C42" s="28"/>
      <c r="D42"/>
      <c r="E42" s="59"/>
      <c r="F42" s="60"/>
      <c r="G42" s="63"/>
      <c r="H42" s="59"/>
      <c r="I42" s="60"/>
      <c r="J42" s="63"/>
      <c r="K42" s="2"/>
    </row>
    <row r="43" spans="1:11" ht="15" customHeight="1">
      <c r="A43" s="55"/>
      <c r="B43"/>
      <c r="C43" s="28"/>
      <c r="D43"/>
      <c r="E43" s="59" t="s">
        <v>63</v>
      </c>
      <c r="F43" s="60"/>
      <c r="G43" s="63"/>
      <c r="H43" s="59" t="s">
        <v>64</v>
      </c>
      <c r="I43" s="60"/>
      <c r="J43" s="63"/>
      <c r="K43" s="2"/>
    </row>
    <row r="44" spans="1:11" ht="15" customHeight="1">
      <c r="A44" s="55"/>
      <c r="B44"/>
      <c r="C44" s="28"/>
      <c r="D44"/>
      <c r="E44" s="59"/>
      <c r="F44" s="60"/>
      <c r="G44" s="63"/>
      <c r="H44" s="59"/>
      <c r="I44" s="60"/>
      <c r="J44" s="63"/>
      <c r="K44" s="2"/>
    </row>
    <row r="45" spans="1:11" ht="15" customHeight="1">
      <c r="A45" s="55"/>
      <c r="B45"/>
      <c r="C45"/>
      <c r="D45"/>
      <c r="E45" s="59" t="s">
        <v>65</v>
      </c>
      <c r="F45" s="60"/>
      <c r="G45" s="63"/>
      <c r="H45" s="59" t="s">
        <v>66</v>
      </c>
      <c r="I45" s="60"/>
      <c r="J45" s="63"/>
      <c r="K45" s="2"/>
    </row>
    <row r="46" spans="1:11" ht="15" customHeight="1" thickBot="1">
      <c r="A46" s="55"/>
      <c r="B46"/>
      <c r="D46"/>
      <c r="E46" s="61"/>
      <c r="F46" s="62"/>
      <c r="G46" s="64"/>
      <c r="H46" s="61"/>
      <c r="I46" s="62"/>
      <c r="J46" s="64"/>
      <c r="K46" s="2"/>
    </row>
    <row r="47" spans="1:11" ht="15" customHeight="1" thickTop="1">
      <c r="A47" s="55"/>
      <c r="B47"/>
      <c r="C47"/>
      <c r="D47"/>
      <c r="E47" s="23"/>
      <c r="F47" s="23"/>
      <c r="G47" s="23"/>
      <c r="H47" s="22"/>
      <c r="I47" s="22"/>
      <c r="J47" s="23"/>
      <c r="K47" s="2"/>
    </row>
    <row r="48" spans="1:11" ht="15" customHeight="1" thickBot="1">
      <c r="K48" s="2"/>
    </row>
    <row r="49" spans="1:15" ht="15" customHeight="1" thickTop="1">
      <c r="A49" s="58"/>
      <c r="B49" s="33"/>
      <c r="C49" s="33" t="s">
        <v>9</v>
      </c>
      <c r="D49" s="33" t="s">
        <v>10</v>
      </c>
      <c r="E49" s="31" t="s">
        <v>11</v>
      </c>
      <c r="F49" s="31" t="s">
        <v>12</v>
      </c>
      <c r="G49" s="34" t="s">
        <v>67</v>
      </c>
      <c r="K49" s="2"/>
    </row>
    <row r="50" spans="1:15" ht="15.75" thickBot="1">
      <c r="A50" s="35" t="s">
        <v>68</v>
      </c>
      <c r="B50" s="36" t="s">
        <v>69</v>
      </c>
      <c r="C50" s="37">
        <v>1</v>
      </c>
      <c r="D50" s="37" t="s">
        <v>16</v>
      </c>
      <c r="E50" s="32">
        <v>1</v>
      </c>
      <c r="F50" s="32"/>
      <c r="G50" s="10"/>
      <c r="K50" s="2"/>
    </row>
    <row r="51" spans="1:15" ht="15.75" thickTop="1">
      <c r="A51" s="4"/>
      <c r="B51" s="4"/>
      <c r="C51" s="4"/>
      <c r="D51" s="38"/>
      <c r="E51" s="59" t="s">
        <v>70</v>
      </c>
      <c r="F51" s="60"/>
      <c r="G51" s="63"/>
      <c r="K51" s="2"/>
    </row>
    <row r="52" spans="1:15" ht="15">
      <c r="A52"/>
      <c r="B52"/>
      <c r="C52"/>
      <c r="D52" s="39"/>
      <c r="E52" s="59"/>
      <c r="F52" s="60"/>
      <c r="G52" s="63"/>
      <c r="K52" s="2"/>
    </row>
    <row r="53" spans="1:15" ht="15">
      <c r="A53" s="55"/>
      <c r="B53"/>
      <c r="C53"/>
      <c r="D53" s="39"/>
      <c r="E53" s="59" t="s">
        <v>71</v>
      </c>
      <c r="F53" s="60"/>
      <c r="G53" s="63"/>
      <c r="K53" s="2"/>
    </row>
    <row r="54" spans="1:15" ht="15" customHeight="1">
      <c r="A54" s="55"/>
      <c r="B54"/>
      <c r="C54"/>
      <c r="D54" s="39"/>
      <c r="E54" s="59"/>
      <c r="F54" s="60"/>
      <c r="G54" s="63"/>
      <c r="K54" s="2"/>
    </row>
    <row r="55" spans="1:15" ht="15" customHeight="1">
      <c r="A55" s="55"/>
      <c r="B55"/>
      <c r="C55"/>
      <c r="D55" s="39"/>
      <c r="E55" s="59" t="s">
        <v>72</v>
      </c>
      <c r="F55" s="60"/>
      <c r="G55" s="63"/>
      <c r="K55" s="2"/>
    </row>
    <row r="56" spans="1:15" ht="15" customHeight="1" thickBot="1">
      <c r="A56" s="55"/>
      <c r="B56"/>
      <c r="C56"/>
      <c r="D56" s="39"/>
      <c r="E56" s="61"/>
      <c r="F56" s="62"/>
      <c r="G56" s="64"/>
      <c r="K56" s="2"/>
    </row>
    <row r="57" spans="1:15" ht="15" customHeight="1" thickTop="1" thickBot="1">
      <c r="A57" s="21"/>
      <c r="B57" s="21"/>
      <c r="C57" s="21"/>
      <c r="D57" s="21"/>
      <c r="E57" s="5"/>
      <c r="F57" s="5"/>
      <c r="G57" s="5"/>
      <c r="K57" s="2"/>
    </row>
    <row r="58" spans="1:15" ht="15" customHeight="1" thickTop="1">
      <c r="A58" s="58"/>
      <c r="B58" s="33"/>
      <c r="C58" s="33" t="s">
        <v>9</v>
      </c>
      <c r="D58" s="33" t="s">
        <v>10</v>
      </c>
      <c r="E58" s="31" t="s">
        <v>11</v>
      </c>
      <c r="F58" s="31" t="s">
        <v>12</v>
      </c>
      <c r="G58" s="34" t="s">
        <v>67</v>
      </c>
      <c r="K58" s="2"/>
    </row>
    <row r="59" spans="1:15" ht="15.75" thickBot="1">
      <c r="A59" s="35" t="s">
        <v>73</v>
      </c>
      <c r="B59" s="36" t="s">
        <v>74</v>
      </c>
      <c r="C59" s="37">
        <v>1</v>
      </c>
      <c r="D59" s="37" t="s">
        <v>16</v>
      </c>
      <c r="E59" s="32">
        <v>1</v>
      </c>
      <c r="F59" s="32"/>
      <c r="G59" s="10"/>
      <c r="K59" s="2"/>
      <c r="M59" s="40"/>
      <c r="N59"/>
      <c r="O59"/>
    </row>
    <row r="60" spans="1:15" ht="15.75" thickTop="1">
      <c r="A60" s="4"/>
      <c r="B60" s="4"/>
      <c r="C60" s="4"/>
      <c r="D60" s="38"/>
      <c r="E60" s="59" t="s">
        <v>75</v>
      </c>
      <c r="F60" s="60"/>
      <c r="G60" s="63"/>
      <c r="K60" s="2"/>
      <c r="M60" s="43"/>
      <c r="N60"/>
      <c r="O60"/>
    </row>
    <row r="61" spans="1:15" ht="15">
      <c r="A61" s="55"/>
      <c r="B61"/>
      <c r="C61"/>
      <c r="D61" s="39"/>
      <c r="E61" s="59"/>
      <c r="F61" s="60"/>
      <c r="G61" s="63"/>
      <c r="K61" s="2"/>
    </row>
    <row r="62" spans="1:15" ht="15">
      <c r="A62" s="55"/>
      <c r="B62"/>
      <c r="C62"/>
      <c r="D62" s="39"/>
      <c r="E62" s="59" t="s">
        <v>76</v>
      </c>
      <c r="F62" s="60"/>
      <c r="G62" s="63"/>
      <c r="K62" s="2"/>
    </row>
    <row r="63" spans="1:15" ht="15" customHeight="1">
      <c r="A63" s="55"/>
      <c r="B63"/>
      <c r="C63"/>
      <c r="D63" s="39"/>
      <c r="E63" s="59"/>
      <c r="F63" s="60"/>
      <c r="G63" s="63"/>
      <c r="K63" s="2"/>
    </row>
    <row r="64" spans="1:15" ht="15" customHeight="1">
      <c r="A64" s="55"/>
      <c r="B64"/>
      <c r="C64"/>
      <c r="D64" s="39"/>
      <c r="E64" s="59" t="s">
        <v>77</v>
      </c>
      <c r="F64" s="60"/>
      <c r="G64" s="63"/>
      <c r="K64" s="2"/>
    </row>
    <row r="65" spans="1:11" ht="15" customHeight="1" thickBot="1">
      <c r="A65" s="55"/>
      <c r="B65"/>
      <c r="C65"/>
      <c r="D65" s="39"/>
      <c r="E65" s="61"/>
      <c r="F65" s="62"/>
      <c r="G65" s="64"/>
      <c r="K65" s="2"/>
    </row>
    <row r="66" spans="1:11" ht="15" customHeight="1" thickTop="1">
      <c r="A66" s="56"/>
      <c r="B66"/>
      <c r="C66"/>
      <c r="D66"/>
      <c r="E66" s="22"/>
      <c r="F66" s="22"/>
      <c r="G66" s="22"/>
      <c r="K66" s="2"/>
    </row>
    <row r="67" spans="1:11" ht="15" customHeight="1">
      <c r="A67" s="57"/>
      <c r="K67" s="2"/>
    </row>
    <row r="68" spans="1:11" ht="15" customHeight="1">
      <c r="K68" s="2"/>
    </row>
    <row r="69" spans="1:11" ht="15" customHeight="1"/>
    <row r="79" spans="1:11" ht="15" customHeight="1"/>
    <row r="80" spans="1:11" ht="15" customHeight="1"/>
    <row r="81" ht="15" customHeight="1"/>
    <row r="82" ht="15" customHeight="1"/>
    <row r="83" ht="15" customHeight="1"/>
    <row r="84" ht="15" customHeight="1"/>
    <row r="85" ht="19.899999999999999" customHeight="1"/>
    <row r="86" ht="15" customHeight="1"/>
    <row r="87" ht="15" customHeight="1"/>
    <row r="93" ht="15" customHeight="1"/>
    <row r="94" ht="15" customHeight="1"/>
    <row r="95" ht="15" customHeight="1"/>
    <row r="96" ht="15" customHeight="1"/>
  </sheetData>
  <mergeCells count="26">
    <mergeCell ref="E43:F44"/>
    <mergeCell ref="G43:G44"/>
    <mergeCell ref="E51:F52"/>
    <mergeCell ref="G51:G52"/>
    <mergeCell ref="E53:F54"/>
    <mergeCell ref="G53:G54"/>
    <mergeCell ref="H1:J1"/>
    <mergeCell ref="E45:F46"/>
    <mergeCell ref="G45:G46"/>
    <mergeCell ref="H45:I46"/>
    <mergeCell ref="J45:J46"/>
    <mergeCell ref="H41:I42"/>
    <mergeCell ref="J41:J42"/>
    <mergeCell ref="H43:I44"/>
    <mergeCell ref="J43:J44"/>
    <mergeCell ref="E1:G1"/>
    <mergeCell ref="E41:F42"/>
    <mergeCell ref="G41:G42"/>
    <mergeCell ref="E55:F56"/>
    <mergeCell ref="G55:G56"/>
    <mergeCell ref="E64:F65"/>
    <mergeCell ref="G64:G65"/>
    <mergeCell ref="E60:F61"/>
    <mergeCell ref="G60:G61"/>
    <mergeCell ref="E62:F63"/>
    <mergeCell ref="G62:G63"/>
  </mergeCells>
  <phoneticPr fontId="6" type="noConversion"/>
  <pageMargins left="0.25" right="0.25" top="0.75" bottom="0.75" header="0.3" footer="0.3"/>
  <pageSetup scale="59" fitToHeight="0" orientation="landscape" horizontalDpi="1200" verticalDpi="1200" r:id="rId1"/>
  <headerFooter>
    <oddHeader>&amp;L&amp;"Arial,Regular"Ackerson Meadow Restoration Project
Wetland Restoration RFP
&amp;R&amp;"Arial,Regular"Attachment A: Bid Sheet</oddHeader>
  </headerFooter>
  <rowBreaks count="1" manualBreakCount="1">
    <brk id="3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D3AD0-2ECF-4146-8EBD-78845841C97F}">
  <sheetPr>
    <tabColor rgb="FF00B050"/>
    <pageSetUpPr fitToPage="1"/>
  </sheetPr>
  <dimension ref="A1:AF57"/>
  <sheetViews>
    <sheetView tabSelected="1" view="pageBreakPreview" zoomScale="85" zoomScaleNormal="55" zoomScaleSheetLayoutView="85" workbookViewId="0">
      <selection activeCell="H19" sqref="H19"/>
    </sheetView>
  </sheetViews>
  <sheetFormatPr defaultRowHeight="15"/>
  <sheetData>
    <row r="1" spans="1:32" ht="18.75">
      <c r="A1" s="1"/>
      <c r="D1" s="1"/>
      <c r="E1" s="1"/>
      <c r="F1" s="1"/>
      <c r="G1" s="41" t="s">
        <v>78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.75">
      <c r="A2" s="1"/>
      <c r="D2" s="1"/>
      <c r="E2" s="1"/>
      <c r="F2" s="1"/>
      <c r="G2" s="41" t="s">
        <v>79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.75">
      <c r="A3" s="1"/>
      <c r="D3" s="1"/>
      <c r="E3" s="1"/>
      <c r="F3" s="1"/>
      <c r="G3" s="41" t="s">
        <v>80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5.75">
      <c r="A4" s="4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>
      <c r="A5" s="43" t="s">
        <v>81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>
      <c r="A6" s="4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>
      <c r="A7" s="1" t="s">
        <v>82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>
      <c r="A8" s="43" t="s">
        <v>83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>
      <c r="A9" s="43" t="s">
        <v>84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>
      <c r="A11" s="1" t="s">
        <v>85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>
      <c r="A12" s="43" t="s">
        <v>86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>
      <c r="A13" s="43" t="s">
        <v>87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>
      <c r="A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>
      <c r="A15" s="1" t="s">
        <v>88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>
      <c r="A16" s="43" t="s">
        <v>89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>
      <c r="A17" s="43" t="s">
        <v>90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>
      <c r="A19" s="1" t="s">
        <v>91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>
      <c r="A20" s="43" t="s">
        <v>92</v>
      </c>
      <c r="B20" s="46"/>
      <c r="C20" s="46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>
      <c r="A21" s="43" t="s">
        <v>93</v>
      </c>
      <c r="B21" s="46"/>
      <c r="C21" s="46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>
      <c r="A22" s="43"/>
      <c r="B22" s="46"/>
      <c r="C22" s="4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>
      <c r="A23" s="43"/>
      <c r="B23" s="46"/>
      <c r="C23" s="46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>
      <c r="A24" s="43" t="s">
        <v>94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>
      <c r="A25" s="44" t="s">
        <v>95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>
      <c r="A26" s="44" t="s">
        <v>96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>
      <c r="A27" s="44" t="s">
        <v>97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45" customHeight="1">
      <c r="A28" s="75" t="s">
        <v>98</v>
      </c>
      <c r="B28" s="75"/>
      <c r="C28" s="75"/>
      <c r="D28" s="75"/>
      <c r="E28" s="75"/>
      <c r="F28" s="75"/>
      <c r="G28" s="75"/>
      <c r="H28" s="75"/>
      <c r="I28" s="75"/>
      <c r="J28" s="7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36" customHeight="1">
      <c r="A29" s="75" t="s">
        <v>99</v>
      </c>
      <c r="B29" s="75"/>
      <c r="C29" s="75"/>
      <c r="D29" s="75"/>
      <c r="E29" s="75"/>
      <c r="F29" s="75"/>
      <c r="G29" s="75"/>
      <c r="H29" s="75"/>
      <c r="I29" s="75"/>
      <c r="J29" s="7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>
      <c r="A30" s="4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>
      <c r="A31" s="78" t="s">
        <v>100</v>
      </c>
      <c r="B31" s="78"/>
      <c r="C31" s="78"/>
      <c r="D31" s="78" t="s">
        <v>101</v>
      </c>
      <c r="E31" s="78"/>
      <c r="F31" s="78"/>
      <c r="G31" s="78"/>
      <c r="H31" s="78"/>
      <c r="I31" s="78"/>
      <c r="J31" s="78"/>
      <c r="K31" s="78"/>
      <c r="L31" s="78"/>
      <c r="M31" s="76" t="s">
        <v>102</v>
      </c>
      <c r="N31" s="7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39.75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6"/>
      <c r="N32" s="7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39.75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6"/>
      <c r="N33" s="7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39.75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6"/>
      <c r="N34" s="7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>
      <c r="A35" s="4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>
      <c r="A36" s="43" t="s">
        <v>103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>
      <c r="A37" s="4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>
      <c r="A38" s="47" t="s">
        <v>104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>
      <c r="A39" s="4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>
      <c r="A40" s="47" t="s">
        <v>105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>
      <c r="A41" s="4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36.75" customHeight="1">
      <c r="A42" s="74" t="s">
        <v>106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>
      <c r="A43" s="4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>
      <c r="A44" s="43" t="s">
        <v>107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>
      <c r="A45" s="43" t="s">
        <v>108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>
      <c r="A46" s="4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>
      <c r="A47" s="4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>
      <c r="A48" s="43" t="s">
        <v>109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>
      <c r="A49" s="43" t="s">
        <v>110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>
      <c r="A50" s="43" t="s">
        <v>111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>
      <c r="A51" s="43" t="s">
        <v>112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>
      <c r="A52" s="43" t="s">
        <v>113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>
      <c r="A53" s="43" t="s">
        <v>112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>
      <c r="A54" s="43" t="s">
        <v>114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>
      <c r="A55" s="43" t="s">
        <v>115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>
      <c r="A56" s="43" t="s">
        <v>112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>
      <c r="A57" s="43" t="s">
        <v>116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</sheetData>
  <mergeCells count="15">
    <mergeCell ref="A42:K42"/>
    <mergeCell ref="A28:J28"/>
    <mergeCell ref="A29:J29"/>
    <mergeCell ref="M31:N31"/>
    <mergeCell ref="M32:N32"/>
    <mergeCell ref="M33:N33"/>
    <mergeCell ref="M34:N34"/>
    <mergeCell ref="A31:C31"/>
    <mergeCell ref="A32:C32"/>
    <mergeCell ref="A33:C33"/>
    <mergeCell ref="A34:C34"/>
    <mergeCell ref="D31:L31"/>
    <mergeCell ref="D34:L34"/>
    <mergeCell ref="D32:L32"/>
    <mergeCell ref="D33:L33"/>
  </mergeCells>
  <pageMargins left="0.7" right="0.7" top="0.75" bottom="0.75" header="0.3" footer="0.3"/>
  <pageSetup scale="70" fitToWidth="0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Nathan William</dc:creator>
  <cp:keywords/>
  <dc:description/>
  <cp:lastModifiedBy>Julie Fair</cp:lastModifiedBy>
  <cp:revision/>
  <dcterms:created xsi:type="dcterms:W3CDTF">2022-04-12T13:42:19Z</dcterms:created>
  <dcterms:modified xsi:type="dcterms:W3CDTF">2023-02-22T18:05:53Z</dcterms:modified>
  <cp:category/>
  <cp:contentStatus/>
</cp:coreProperties>
</file>